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 firstSheet="2" activeTab="6"/>
  </bookViews>
  <sheets>
    <sheet name="Answer Report 1" sheetId="4" r:id="rId1"/>
    <sheet name="Sensitivity Report 1" sheetId="5" r:id="rId2"/>
    <sheet name="Limits Report 1" sheetId="6" r:id="rId3"/>
    <sheet name="Answer Report 2" sheetId="7" r:id="rId4"/>
    <sheet name="Sensitivity Report 2" sheetId="8" r:id="rId5"/>
    <sheet name="Limits Report 2" sheetId="9" r:id="rId6"/>
    <sheet name="Sheet1" sheetId="1" r:id="rId7"/>
    <sheet name="Sheet2" sheetId="2" r:id="rId8"/>
    <sheet name="Sheet3" sheetId="3" r:id="rId9"/>
  </sheets>
  <definedNames>
    <definedName name="solver_adj" localSheetId="6" hidden="1">Sheet1!$B$9:$B$11</definedName>
    <definedName name="solver_cvg" localSheetId="6" hidden="1">0.0001</definedName>
    <definedName name="solver_drv" localSheetId="6" hidden="1">1</definedName>
    <definedName name="solver_est" localSheetId="6" hidden="1">1</definedName>
    <definedName name="solver_itr" localSheetId="6" hidden="1">100</definedName>
    <definedName name="solver_lhs1" localSheetId="6" hidden="1">Sheet1!$B$15</definedName>
    <definedName name="solver_lhs2" localSheetId="6" hidden="1">Sheet1!$B$16</definedName>
    <definedName name="solver_lhs3" localSheetId="6" hidden="1">Sheet1!$B$17</definedName>
    <definedName name="solver_lhs4" localSheetId="6" hidden="1">Sheet1!$B$18</definedName>
    <definedName name="solver_lhs5" localSheetId="6" hidden="1">Sheet1!$B$19</definedName>
    <definedName name="solver_lhs6" localSheetId="6" hidden="1">Sheet1!$B$20</definedName>
    <definedName name="solver_lhs7" localSheetId="6" hidden="1">Sheet1!$B$21</definedName>
    <definedName name="solver_lhs8" localSheetId="6" hidden="1">Sheet1!$B$22</definedName>
    <definedName name="solver_lin" localSheetId="6" hidden="1">2</definedName>
    <definedName name="solver_neg" localSheetId="6" hidden="1">2</definedName>
    <definedName name="solver_num" localSheetId="6" hidden="1">8</definedName>
    <definedName name="solver_nwt" localSheetId="6" hidden="1">1</definedName>
    <definedName name="solver_opt" localSheetId="6" hidden="1">Sheet1!$B$5</definedName>
    <definedName name="solver_pre" localSheetId="6" hidden="1">0.000001</definedName>
    <definedName name="solver_rel1" localSheetId="6" hidden="1">1</definedName>
    <definedName name="solver_rel2" localSheetId="6" hidden="1">1</definedName>
    <definedName name="solver_rel3" localSheetId="6" hidden="1">1</definedName>
    <definedName name="solver_rel4" localSheetId="6" hidden="1">1</definedName>
    <definedName name="solver_rel5" localSheetId="6" hidden="1">1</definedName>
    <definedName name="solver_rel6" localSheetId="6" hidden="1">3</definedName>
    <definedName name="solver_rel7" localSheetId="6" hidden="1">3</definedName>
    <definedName name="solver_rel8" localSheetId="6" hidden="1">3</definedName>
    <definedName name="solver_rhs1" localSheetId="6" hidden="1">Sheet1!$C$15</definedName>
    <definedName name="solver_rhs2" localSheetId="6" hidden="1">Sheet1!$C$16</definedName>
    <definedName name="solver_rhs3" localSheetId="6" hidden="1">Sheet1!$C$17</definedName>
    <definedName name="solver_rhs4" localSheetId="6" hidden="1">Sheet1!$C$18</definedName>
    <definedName name="solver_rhs5" localSheetId="6" hidden="1">Sheet1!$C$19</definedName>
    <definedName name="solver_rhs6" localSheetId="6" hidden="1">Sheet1!$C$20</definedName>
    <definedName name="solver_rhs7" localSheetId="6" hidden="1">Sheet1!$C$21</definedName>
    <definedName name="solver_rhs8" localSheetId="6" hidden="1">Sheet1!$C$22</definedName>
    <definedName name="solver_scl" localSheetId="6" hidden="1">2</definedName>
    <definedName name="solver_sho" localSheetId="6" hidden="1">2</definedName>
    <definedName name="solver_tim" localSheetId="6" hidden="1">100</definedName>
    <definedName name="solver_tol" localSheetId="6" hidden="1">0.05</definedName>
    <definedName name="solver_typ" localSheetId="6" hidden="1">1</definedName>
    <definedName name="solver_val" localSheetId="6" hidden="1">0</definedName>
  </definedNames>
  <calcPr calcId="125725"/>
</workbook>
</file>

<file path=xl/calcChain.xml><?xml version="1.0" encoding="utf-8"?>
<calcChain xmlns="http://schemas.openxmlformats.org/spreadsheetml/2006/main">
  <c r="B16" i="1"/>
  <c r="B22"/>
  <c r="B21"/>
  <c r="B20"/>
  <c r="B19"/>
  <c r="B18"/>
  <c r="B17"/>
  <c r="B15"/>
  <c r="B5"/>
</calcChain>
</file>

<file path=xl/sharedStrings.xml><?xml version="1.0" encoding="utf-8"?>
<sst xmlns="http://schemas.openxmlformats.org/spreadsheetml/2006/main" count="268" uniqueCount="80">
  <si>
    <t>Cargo Problem</t>
  </si>
  <si>
    <t>Objectives</t>
  </si>
  <si>
    <t>Profit</t>
  </si>
  <si>
    <t>Decision Variables</t>
  </si>
  <si>
    <t>Cargo 1</t>
  </si>
  <si>
    <t>Cargo 2</t>
  </si>
  <si>
    <t>Cargo 3</t>
  </si>
  <si>
    <t>Constraints</t>
  </si>
  <si>
    <t>weight</t>
  </si>
  <si>
    <t>volumn</t>
  </si>
  <si>
    <t>amount 1</t>
  </si>
  <si>
    <t>amount 2</t>
  </si>
  <si>
    <t>amount 3</t>
  </si>
  <si>
    <t>trivial 1</t>
  </si>
  <si>
    <t>trivial 2</t>
  </si>
  <si>
    <t>trivial 3</t>
  </si>
  <si>
    <t>Microsoft Excel 12.0 Answer Report</t>
  </si>
  <si>
    <t>Worksheet: [cargoProblem.xls]Sheet1</t>
  </si>
  <si>
    <t>Report Created: 2/5/2010 9:34:24 PM</t>
  </si>
  <si>
    <t>Target Cell (Max)</t>
  </si>
  <si>
    <t>Cell</t>
  </si>
  <si>
    <t>Name</t>
  </si>
  <si>
    <t>Original Value</t>
  </si>
  <si>
    <t>Final Value</t>
  </si>
  <si>
    <t>Adjustable Cells</t>
  </si>
  <si>
    <t>Cell Value</t>
  </si>
  <si>
    <t>Formula</t>
  </si>
  <si>
    <t>Status</t>
  </si>
  <si>
    <t>Slack</t>
  </si>
  <si>
    <t>$B$5</t>
  </si>
  <si>
    <t>Profit Cargo Problem</t>
  </si>
  <si>
    <t>$B$9</t>
  </si>
  <si>
    <t>Cargo 1 Cargo Problem</t>
  </si>
  <si>
    <t>$B$10</t>
  </si>
  <si>
    <t>Cargo 2 Cargo Problem</t>
  </si>
  <si>
    <t>$B$11</t>
  </si>
  <si>
    <t>Cargo 3 Cargo Problem</t>
  </si>
  <si>
    <t>$B$15</t>
  </si>
  <si>
    <t>weight Cargo Problem</t>
  </si>
  <si>
    <t>$B$15&lt;=$C$15</t>
  </si>
  <si>
    <t>Binding</t>
  </si>
  <si>
    <t>$B$16</t>
  </si>
  <si>
    <t>volumn Cargo Problem</t>
  </si>
  <si>
    <t>$B$16&lt;=$C$16</t>
  </si>
  <si>
    <t>Not Binding</t>
  </si>
  <si>
    <t>$B$17</t>
  </si>
  <si>
    <t>amount 1 Cargo Problem</t>
  </si>
  <si>
    <t>$B$17&lt;=$C$17</t>
  </si>
  <si>
    <t>$B$18</t>
  </si>
  <si>
    <t>amount 2 Cargo Problem</t>
  </si>
  <si>
    <t>$B$18&lt;=$C$18</t>
  </si>
  <si>
    <t>$B$19</t>
  </si>
  <si>
    <t>amount 3 Cargo Problem</t>
  </si>
  <si>
    <t>$B$19&lt;=$C$19</t>
  </si>
  <si>
    <t>$B$20</t>
  </si>
  <si>
    <t>trivial 1 Cargo Problem</t>
  </si>
  <si>
    <t>$B$20&gt;=$C$20</t>
  </si>
  <si>
    <t>$B$21</t>
  </si>
  <si>
    <t>trivial 2 Cargo Problem</t>
  </si>
  <si>
    <t>$B$21&gt;=$C$21</t>
  </si>
  <si>
    <t>$B$22</t>
  </si>
  <si>
    <t>trivial 3 Cargo Problem</t>
  </si>
  <si>
    <t>$B$22&gt;=$C$22</t>
  </si>
  <si>
    <t>Microsoft Excel 12.0 Sensitivity Report</t>
  </si>
  <si>
    <t>Final</t>
  </si>
  <si>
    <t>Value</t>
  </si>
  <si>
    <t>Reduced</t>
  </si>
  <si>
    <t>Gradient</t>
  </si>
  <si>
    <t>Lagrange</t>
  </si>
  <si>
    <t>Multiplier</t>
  </si>
  <si>
    <t>Microsoft Excel 12.0 Limits Report</t>
  </si>
  <si>
    <t>Worksheet: [cargoProblem.xls]Limits Report 1</t>
  </si>
  <si>
    <t>Target</t>
  </si>
  <si>
    <t>Adjustable</t>
  </si>
  <si>
    <t>Lower</t>
  </si>
  <si>
    <t>Limit</t>
  </si>
  <si>
    <t>Result</t>
  </si>
  <si>
    <t>Upper</t>
  </si>
  <si>
    <t>Report Created: 2/5/2010 9:37:15 PM</t>
  </si>
  <si>
    <t>Worksheet: [cargoProblem.xls]Limits Report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</si>
</sst>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showGridLines="0" topLeftCell="A4" workbookViewId="0"/>
  </sheetViews>
  <sheetFormatPr defaultRowHeight="15"/>
  <cols>
    <col min="1" max="1" width="2.28515625" customWidth="1"/>
    <col min="2" max="2" width="6.140625" bestFit="1" customWidth="1"/>
    <col min="3" max="3" width="23.140625" bestFit="1" customWidth="1"/>
    <col min="4" max="4" width="13.7109375" bestFit="1" customWidth="1"/>
    <col min="5" max="5" width="13.42578125" bestFit="1" customWidth="1"/>
    <col min="6" max="6" width="11.42578125" bestFit="1" customWidth="1"/>
    <col min="7" max="7" width="5.42578125" customWidth="1"/>
  </cols>
  <sheetData>
    <row r="1" spans="1:5">
      <c r="A1" s="1" t="s">
        <v>16</v>
      </c>
    </row>
    <row r="2" spans="1:5">
      <c r="A2" s="1" t="s">
        <v>17</v>
      </c>
    </row>
    <row r="3" spans="1:5">
      <c r="A3" s="1" t="s">
        <v>18</v>
      </c>
    </row>
    <row r="6" spans="1:5" ht="15.75" thickBot="1">
      <c r="A6" t="s">
        <v>19</v>
      </c>
    </row>
    <row r="7" spans="1:5" ht="15.75" thickBot="1">
      <c r="B7" s="4" t="s">
        <v>20</v>
      </c>
      <c r="C7" s="4" t="s">
        <v>21</v>
      </c>
      <c r="D7" s="4" t="s">
        <v>22</v>
      </c>
      <c r="E7" s="4" t="s">
        <v>23</v>
      </c>
    </row>
    <row r="8" spans="1:5" ht="15.75" thickBot="1">
      <c r="B8" s="3" t="s">
        <v>29</v>
      </c>
      <c r="C8" s="3" t="s">
        <v>30</v>
      </c>
      <c r="D8" s="6">
        <v>0</v>
      </c>
      <c r="E8" s="6">
        <v>25000</v>
      </c>
    </row>
    <row r="11" spans="1:5" ht="15.75" thickBot="1">
      <c r="A11" t="s">
        <v>24</v>
      </c>
    </row>
    <row r="12" spans="1:5" ht="15.75" thickBot="1">
      <c r="B12" s="4" t="s">
        <v>20</v>
      </c>
      <c r="C12" s="4" t="s">
        <v>21</v>
      </c>
      <c r="D12" s="4" t="s">
        <v>22</v>
      </c>
      <c r="E12" s="4" t="s">
        <v>23</v>
      </c>
    </row>
    <row r="13" spans="1:5">
      <c r="B13" s="5" t="s">
        <v>31</v>
      </c>
      <c r="C13" s="5" t="s">
        <v>32</v>
      </c>
      <c r="D13" s="7">
        <v>0</v>
      </c>
      <c r="E13" s="7">
        <v>30</v>
      </c>
    </row>
    <row r="14" spans="1:5">
      <c r="B14" s="5" t="s">
        <v>33</v>
      </c>
      <c r="C14" s="5" t="s">
        <v>34</v>
      </c>
      <c r="D14" s="7">
        <v>0</v>
      </c>
      <c r="E14" s="7">
        <v>35</v>
      </c>
    </row>
    <row r="15" spans="1:5" ht="15.75" thickBot="1">
      <c r="B15" s="3" t="s">
        <v>35</v>
      </c>
      <c r="C15" s="3" t="s">
        <v>36</v>
      </c>
      <c r="D15" s="6">
        <v>0</v>
      </c>
      <c r="E15" s="6">
        <v>35</v>
      </c>
    </row>
    <row r="18" spans="1:7" ht="15.75" thickBot="1">
      <c r="A18" t="s">
        <v>7</v>
      </c>
    </row>
    <row r="19" spans="1:7" ht="15.75" thickBot="1">
      <c r="B19" s="4" t="s">
        <v>20</v>
      </c>
      <c r="C19" s="4" t="s">
        <v>21</v>
      </c>
      <c r="D19" s="4" t="s">
        <v>25</v>
      </c>
      <c r="E19" s="4" t="s">
        <v>26</v>
      </c>
      <c r="F19" s="4" t="s">
        <v>27</v>
      </c>
      <c r="G19" s="4" t="s">
        <v>28</v>
      </c>
    </row>
    <row r="20" spans="1:7">
      <c r="B20" s="5" t="s">
        <v>37</v>
      </c>
      <c r="C20" s="5" t="s">
        <v>38</v>
      </c>
      <c r="D20" s="7">
        <v>100</v>
      </c>
      <c r="E20" s="5" t="s">
        <v>39</v>
      </c>
      <c r="F20" s="5" t="s">
        <v>40</v>
      </c>
      <c r="G20" s="5">
        <v>0</v>
      </c>
    </row>
    <row r="21" spans="1:7">
      <c r="B21" s="5" t="s">
        <v>41</v>
      </c>
      <c r="C21" s="5" t="s">
        <v>42</v>
      </c>
      <c r="D21" s="7">
        <v>44900</v>
      </c>
      <c r="E21" s="5" t="s">
        <v>43</v>
      </c>
      <c r="F21" s="5" t="s">
        <v>44</v>
      </c>
      <c r="G21" s="5">
        <v>5100</v>
      </c>
    </row>
    <row r="22" spans="1:7">
      <c r="B22" s="5" t="s">
        <v>45</v>
      </c>
      <c r="C22" s="5" t="s">
        <v>46</v>
      </c>
      <c r="D22" s="7">
        <v>30</v>
      </c>
      <c r="E22" s="5" t="s">
        <v>47</v>
      </c>
      <c r="F22" s="5" t="s">
        <v>40</v>
      </c>
      <c r="G22" s="5">
        <v>0</v>
      </c>
    </row>
    <row r="23" spans="1:7">
      <c r="B23" s="5" t="s">
        <v>48</v>
      </c>
      <c r="C23" s="5" t="s">
        <v>49</v>
      </c>
      <c r="D23" s="7">
        <v>35</v>
      </c>
      <c r="E23" s="5" t="s">
        <v>50</v>
      </c>
      <c r="F23" s="5" t="s">
        <v>44</v>
      </c>
      <c r="G23" s="5">
        <v>5</v>
      </c>
    </row>
    <row r="24" spans="1:7">
      <c r="B24" s="5" t="s">
        <v>51</v>
      </c>
      <c r="C24" s="5" t="s">
        <v>52</v>
      </c>
      <c r="D24" s="7">
        <v>35</v>
      </c>
      <c r="E24" s="5" t="s">
        <v>53</v>
      </c>
      <c r="F24" s="5" t="s">
        <v>44</v>
      </c>
      <c r="G24" s="5">
        <v>15</v>
      </c>
    </row>
    <row r="25" spans="1:7">
      <c r="B25" s="5" t="s">
        <v>54</v>
      </c>
      <c r="C25" s="5" t="s">
        <v>55</v>
      </c>
      <c r="D25" s="7">
        <v>30</v>
      </c>
      <c r="E25" s="5" t="s">
        <v>56</v>
      </c>
      <c r="F25" s="5" t="s">
        <v>44</v>
      </c>
      <c r="G25" s="7">
        <v>30</v>
      </c>
    </row>
    <row r="26" spans="1:7">
      <c r="B26" s="5" t="s">
        <v>57</v>
      </c>
      <c r="C26" s="5" t="s">
        <v>58</v>
      </c>
      <c r="D26" s="7">
        <v>35</v>
      </c>
      <c r="E26" s="5" t="s">
        <v>59</v>
      </c>
      <c r="F26" s="5" t="s">
        <v>44</v>
      </c>
      <c r="G26" s="7">
        <v>35</v>
      </c>
    </row>
    <row r="27" spans="1:7" ht="15.75" thickBot="1">
      <c r="B27" s="3" t="s">
        <v>60</v>
      </c>
      <c r="C27" s="3" t="s">
        <v>61</v>
      </c>
      <c r="D27" s="6">
        <v>35</v>
      </c>
      <c r="E27" s="3" t="s">
        <v>62</v>
      </c>
      <c r="F27" s="3" t="s">
        <v>44</v>
      </c>
      <c r="G27" s="6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140625" bestFit="1" customWidth="1"/>
    <col min="3" max="3" width="23.140625" bestFit="1" customWidth="1"/>
    <col min="4" max="4" width="6.140625" customWidth="1"/>
    <col min="5" max="5" width="10" customWidth="1"/>
  </cols>
  <sheetData>
    <row r="1" spans="1:5">
      <c r="A1" s="1" t="s">
        <v>63</v>
      </c>
    </row>
    <row r="2" spans="1:5">
      <c r="A2" s="1" t="s">
        <v>17</v>
      </c>
    </row>
    <row r="3" spans="1:5">
      <c r="A3" s="1" t="s">
        <v>18</v>
      </c>
    </row>
    <row r="6" spans="1:5" ht="15.75" thickBot="1">
      <c r="A6" t="s">
        <v>24</v>
      </c>
    </row>
    <row r="7" spans="1:5">
      <c r="B7" s="8"/>
      <c r="C7" s="8"/>
      <c r="D7" s="8" t="s">
        <v>64</v>
      </c>
      <c r="E7" s="8" t="s">
        <v>66</v>
      </c>
    </row>
    <row r="8" spans="1:5" ht="15.75" thickBot="1">
      <c r="B8" s="9" t="s">
        <v>20</v>
      </c>
      <c r="C8" s="9" t="s">
        <v>21</v>
      </c>
      <c r="D8" s="9" t="s">
        <v>65</v>
      </c>
      <c r="E8" s="9" t="s">
        <v>67</v>
      </c>
    </row>
    <row r="9" spans="1:5">
      <c r="B9" s="5" t="s">
        <v>31</v>
      </c>
      <c r="C9" s="5" t="s">
        <v>32</v>
      </c>
      <c r="D9" s="7">
        <v>30</v>
      </c>
      <c r="E9" s="7">
        <v>0</v>
      </c>
    </row>
    <row r="10" spans="1:5">
      <c r="B10" s="5" t="s">
        <v>33</v>
      </c>
      <c r="C10" s="5" t="s">
        <v>34</v>
      </c>
      <c r="D10" s="7">
        <v>35</v>
      </c>
      <c r="E10" s="7">
        <v>0</v>
      </c>
    </row>
    <row r="11" spans="1:5" ht="15.75" thickBot="1">
      <c r="B11" s="3" t="s">
        <v>35</v>
      </c>
      <c r="C11" s="3" t="s">
        <v>36</v>
      </c>
      <c r="D11" s="6">
        <v>35</v>
      </c>
      <c r="E11" s="6">
        <v>0</v>
      </c>
    </row>
    <row r="13" spans="1:5" ht="15.75" thickBot="1">
      <c r="A13" t="s">
        <v>7</v>
      </c>
    </row>
    <row r="14" spans="1:5">
      <c r="B14" s="8"/>
      <c r="C14" s="8"/>
      <c r="D14" s="8" t="s">
        <v>64</v>
      </c>
      <c r="E14" s="8" t="s">
        <v>68</v>
      </c>
    </row>
    <row r="15" spans="1:5" ht="15.75" thickBot="1">
      <c r="B15" s="9" t="s">
        <v>20</v>
      </c>
      <c r="C15" s="9" t="s">
        <v>21</v>
      </c>
      <c r="D15" s="9" t="s">
        <v>65</v>
      </c>
      <c r="E15" s="9" t="s">
        <v>69</v>
      </c>
    </row>
    <row r="16" spans="1:5">
      <c r="B16" s="5" t="s">
        <v>37</v>
      </c>
      <c r="C16" s="5" t="s">
        <v>38</v>
      </c>
      <c r="D16" s="7">
        <v>100</v>
      </c>
      <c r="E16" s="7">
        <v>250</v>
      </c>
    </row>
    <row r="17" spans="2:5">
      <c r="B17" s="5" t="s">
        <v>41</v>
      </c>
      <c r="C17" s="5" t="s">
        <v>42</v>
      </c>
      <c r="D17" s="7">
        <v>44900</v>
      </c>
      <c r="E17" s="7">
        <v>0</v>
      </c>
    </row>
    <row r="18" spans="2:5">
      <c r="B18" s="5" t="s">
        <v>45</v>
      </c>
      <c r="C18" s="5" t="s">
        <v>46</v>
      </c>
      <c r="D18" s="7">
        <v>30</v>
      </c>
      <c r="E18" s="7">
        <v>0</v>
      </c>
    </row>
    <row r="19" spans="2:5">
      <c r="B19" s="5" t="s">
        <v>48</v>
      </c>
      <c r="C19" s="5" t="s">
        <v>49</v>
      </c>
      <c r="D19" s="7">
        <v>35</v>
      </c>
      <c r="E19" s="7">
        <v>0</v>
      </c>
    </row>
    <row r="20" spans="2:5">
      <c r="B20" s="5" t="s">
        <v>51</v>
      </c>
      <c r="C20" s="5" t="s">
        <v>52</v>
      </c>
      <c r="D20" s="7">
        <v>35</v>
      </c>
      <c r="E20" s="7">
        <v>0</v>
      </c>
    </row>
    <row r="21" spans="2:5">
      <c r="B21" s="5" t="s">
        <v>54</v>
      </c>
      <c r="C21" s="5" t="s">
        <v>55</v>
      </c>
      <c r="D21" s="7">
        <v>30</v>
      </c>
      <c r="E21" s="7">
        <v>0</v>
      </c>
    </row>
    <row r="22" spans="2:5">
      <c r="B22" s="5" t="s">
        <v>57</v>
      </c>
      <c r="C22" s="5" t="s">
        <v>58</v>
      </c>
      <c r="D22" s="7">
        <v>35</v>
      </c>
      <c r="E22" s="7">
        <v>0</v>
      </c>
    </row>
    <row r="23" spans="2:5" ht="15.75" thickBot="1">
      <c r="B23" s="3" t="s">
        <v>60</v>
      </c>
      <c r="C23" s="3" t="s">
        <v>61</v>
      </c>
      <c r="D23" s="6">
        <v>35</v>
      </c>
      <c r="E23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140625" bestFit="1" customWidth="1"/>
    <col min="3" max="3" width="21.140625" bestFit="1" customWidth="1"/>
    <col min="4" max="4" width="6.140625" customWidth="1"/>
    <col min="5" max="5" width="2.28515625" customWidth="1"/>
    <col min="6" max="6" width="6.42578125" customWidth="1"/>
    <col min="7" max="7" width="6.5703125" customWidth="1"/>
    <col min="8" max="8" width="2.28515625" customWidth="1"/>
    <col min="9" max="10" width="6.5703125" customWidth="1"/>
  </cols>
  <sheetData>
    <row r="1" spans="1:10">
      <c r="A1" s="1" t="s">
        <v>70</v>
      </c>
    </row>
    <row r="2" spans="1:10">
      <c r="A2" s="1" t="s">
        <v>71</v>
      </c>
    </row>
    <row r="3" spans="1:10">
      <c r="A3" s="1" t="s">
        <v>18</v>
      </c>
    </row>
    <row r="5" spans="1:10" ht="15.75" thickBot="1"/>
    <row r="6" spans="1:10">
      <c r="B6" s="8"/>
      <c r="C6" s="8" t="s">
        <v>72</v>
      </c>
      <c r="D6" s="8"/>
    </row>
    <row r="7" spans="1:10" ht="15.75" thickBot="1">
      <c r="B7" s="9" t="s">
        <v>20</v>
      </c>
      <c r="C7" s="9" t="s">
        <v>21</v>
      </c>
      <c r="D7" s="9" t="s">
        <v>65</v>
      </c>
    </row>
    <row r="8" spans="1:10" ht="15.75" thickBot="1">
      <c r="B8" s="3" t="s">
        <v>29</v>
      </c>
      <c r="C8" s="3" t="s">
        <v>30</v>
      </c>
      <c r="D8" s="6">
        <v>25000</v>
      </c>
    </row>
    <row r="10" spans="1:10" ht="15.75" thickBot="1"/>
    <row r="11" spans="1:10">
      <c r="B11" s="8"/>
      <c r="C11" s="8" t="s">
        <v>73</v>
      </c>
      <c r="D11" s="8"/>
      <c r="F11" s="8" t="s">
        <v>74</v>
      </c>
      <c r="G11" s="8" t="s">
        <v>72</v>
      </c>
      <c r="I11" s="8" t="s">
        <v>77</v>
      </c>
      <c r="J11" s="8" t="s">
        <v>72</v>
      </c>
    </row>
    <row r="12" spans="1:10" ht="15.75" thickBot="1">
      <c r="B12" s="9" t="s">
        <v>20</v>
      </c>
      <c r="C12" s="9" t="s">
        <v>21</v>
      </c>
      <c r="D12" s="9" t="s">
        <v>65</v>
      </c>
      <c r="F12" s="9" t="s">
        <v>75</v>
      </c>
      <c r="G12" s="9" t="s">
        <v>76</v>
      </c>
      <c r="I12" s="9" t="s">
        <v>75</v>
      </c>
      <c r="J12" s="9" t="s">
        <v>76</v>
      </c>
    </row>
    <row r="13" spans="1:10">
      <c r="B13" s="5" t="s">
        <v>31</v>
      </c>
      <c r="C13" s="5" t="s">
        <v>32</v>
      </c>
      <c r="D13" s="7">
        <v>30</v>
      </c>
      <c r="F13" s="7">
        <v>0</v>
      </c>
      <c r="G13" s="7">
        <v>17500</v>
      </c>
      <c r="I13" s="7">
        <v>30</v>
      </c>
      <c r="J13" s="7">
        <v>25000</v>
      </c>
    </row>
    <row r="14" spans="1:10">
      <c r="B14" s="5" t="s">
        <v>33</v>
      </c>
      <c r="C14" s="5" t="s">
        <v>34</v>
      </c>
      <c r="D14" s="7">
        <v>35</v>
      </c>
      <c r="F14" s="7">
        <v>0</v>
      </c>
      <c r="G14" s="7">
        <v>16250</v>
      </c>
      <c r="I14" s="7">
        <v>35.000000000000007</v>
      </c>
      <c r="J14" s="7">
        <v>25000</v>
      </c>
    </row>
    <row r="15" spans="1:10" ht="15.75" thickBot="1">
      <c r="B15" s="3" t="s">
        <v>35</v>
      </c>
      <c r="C15" s="3" t="s">
        <v>36</v>
      </c>
      <c r="D15" s="6">
        <v>35</v>
      </c>
      <c r="F15" s="6">
        <v>0</v>
      </c>
      <c r="G15" s="6">
        <v>16250</v>
      </c>
      <c r="I15" s="6">
        <v>35.000000000000007</v>
      </c>
      <c r="J15" s="6">
        <v>25000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showGridLines="0" topLeftCell="A4" workbookViewId="0"/>
  </sheetViews>
  <sheetFormatPr defaultRowHeight="15"/>
  <cols>
    <col min="1" max="1" width="2.28515625" customWidth="1"/>
    <col min="2" max="2" width="6.140625" bestFit="1" customWidth="1"/>
    <col min="3" max="3" width="23.140625" bestFit="1" customWidth="1"/>
    <col min="4" max="4" width="13.7109375" bestFit="1" customWidth="1"/>
    <col min="5" max="5" width="13.42578125" bestFit="1" customWidth="1"/>
    <col min="6" max="6" width="11.42578125" bestFit="1" customWidth="1"/>
    <col min="7" max="7" width="7" bestFit="1" customWidth="1"/>
  </cols>
  <sheetData>
    <row r="1" spans="1:5">
      <c r="A1" s="1" t="s">
        <v>16</v>
      </c>
    </row>
    <row r="2" spans="1:5">
      <c r="A2" s="1" t="s">
        <v>17</v>
      </c>
    </row>
    <row r="3" spans="1:5">
      <c r="A3" s="1" t="s">
        <v>78</v>
      </c>
    </row>
    <row r="6" spans="1:5" ht="15.75" thickBot="1">
      <c r="A6" t="s">
        <v>19</v>
      </c>
    </row>
    <row r="7" spans="1:5" ht="15.75" thickBot="1">
      <c r="B7" s="4" t="s">
        <v>20</v>
      </c>
      <c r="C7" s="4" t="s">
        <v>21</v>
      </c>
      <c r="D7" s="4" t="s">
        <v>22</v>
      </c>
      <c r="E7" s="4" t="s">
        <v>23</v>
      </c>
    </row>
    <row r="8" spans="1:5" ht="15.75" thickBot="1">
      <c r="B8" s="3" t="s">
        <v>29</v>
      </c>
      <c r="C8" s="3" t="s">
        <v>30</v>
      </c>
      <c r="D8" s="6">
        <v>0</v>
      </c>
      <c r="E8" s="6">
        <v>24218.75</v>
      </c>
    </row>
    <row r="11" spans="1:5" ht="15.75" thickBot="1">
      <c r="A11" t="s">
        <v>24</v>
      </c>
    </row>
    <row r="12" spans="1:5" ht="15.75" thickBot="1">
      <c r="B12" s="4" t="s">
        <v>20</v>
      </c>
      <c r="C12" s="4" t="s">
        <v>21</v>
      </c>
      <c r="D12" s="4" t="s">
        <v>22</v>
      </c>
      <c r="E12" s="4" t="s">
        <v>23</v>
      </c>
    </row>
    <row r="13" spans="1:5">
      <c r="B13" s="5" t="s">
        <v>31</v>
      </c>
      <c r="C13" s="5" t="s">
        <v>32</v>
      </c>
      <c r="D13" s="7">
        <v>0</v>
      </c>
      <c r="E13" s="7">
        <v>30</v>
      </c>
    </row>
    <row r="14" spans="1:5">
      <c r="B14" s="5" t="s">
        <v>33</v>
      </c>
      <c r="C14" s="5" t="s">
        <v>34</v>
      </c>
      <c r="D14" s="7">
        <v>0</v>
      </c>
      <c r="E14" s="7">
        <v>16.875</v>
      </c>
    </row>
    <row r="15" spans="1:5" ht="15.75" thickBot="1">
      <c r="B15" s="3" t="s">
        <v>35</v>
      </c>
      <c r="C15" s="3" t="s">
        <v>36</v>
      </c>
      <c r="D15" s="6">
        <v>0</v>
      </c>
      <c r="E15" s="6">
        <v>50</v>
      </c>
    </row>
    <row r="18" spans="1:7" ht="15.75" thickBot="1">
      <c r="A18" t="s">
        <v>7</v>
      </c>
    </row>
    <row r="19" spans="1:7" ht="15.75" thickBot="1">
      <c r="B19" s="4" t="s">
        <v>20</v>
      </c>
      <c r="C19" s="4" t="s">
        <v>21</v>
      </c>
      <c r="D19" s="4" t="s">
        <v>25</v>
      </c>
      <c r="E19" s="4" t="s">
        <v>26</v>
      </c>
      <c r="F19" s="4" t="s">
        <v>27</v>
      </c>
      <c r="G19" s="4" t="s">
        <v>28</v>
      </c>
    </row>
    <row r="20" spans="1:7">
      <c r="B20" s="5" t="s">
        <v>37</v>
      </c>
      <c r="C20" s="5" t="s">
        <v>38</v>
      </c>
      <c r="D20" s="7">
        <v>96.875</v>
      </c>
      <c r="E20" s="5" t="s">
        <v>39</v>
      </c>
      <c r="F20" s="5" t="s">
        <v>44</v>
      </c>
      <c r="G20" s="5">
        <v>3.125</v>
      </c>
    </row>
    <row r="21" spans="1:7">
      <c r="B21" s="5" t="s">
        <v>41</v>
      </c>
      <c r="C21" s="5" t="s">
        <v>42</v>
      </c>
      <c r="D21" s="7">
        <v>50000</v>
      </c>
      <c r="E21" s="5" t="s">
        <v>43</v>
      </c>
      <c r="F21" s="5" t="s">
        <v>40</v>
      </c>
      <c r="G21" s="5">
        <v>0</v>
      </c>
    </row>
    <row r="22" spans="1:7">
      <c r="B22" s="5" t="s">
        <v>45</v>
      </c>
      <c r="C22" s="5" t="s">
        <v>46</v>
      </c>
      <c r="D22" s="7">
        <v>30</v>
      </c>
      <c r="E22" s="5" t="s">
        <v>47</v>
      </c>
      <c r="F22" s="5" t="s">
        <v>40</v>
      </c>
      <c r="G22" s="5">
        <v>0</v>
      </c>
    </row>
    <row r="23" spans="1:7">
      <c r="B23" s="5" t="s">
        <v>48</v>
      </c>
      <c r="C23" s="5" t="s">
        <v>49</v>
      </c>
      <c r="D23" s="7">
        <v>16.875</v>
      </c>
      <c r="E23" s="5" t="s">
        <v>50</v>
      </c>
      <c r="F23" s="5" t="s">
        <v>44</v>
      </c>
      <c r="G23" s="5">
        <v>23.125</v>
      </c>
    </row>
    <row r="24" spans="1:7">
      <c r="B24" s="5" t="s">
        <v>51</v>
      </c>
      <c r="C24" s="5" t="s">
        <v>52</v>
      </c>
      <c r="D24" s="7">
        <v>50</v>
      </c>
      <c r="E24" s="5" t="s">
        <v>53</v>
      </c>
      <c r="F24" s="5" t="s">
        <v>40</v>
      </c>
      <c r="G24" s="5">
        <v>0</v>
      </c>
    </row>
    <row r="25" spans="1:7">
      <c r="B25" s="5" t="s">
        <v>54</v>
      </c>
      <c r="C25" s="5" t="s">
        <v>55</v>
      </c>
      <c r="D25" s="7">
        <v>30</v>
      </c>
      <c r="E25" s="5" t="s">
        <v>56</v>
      </c>
      <c r="F25" s="5" t="s">
        <v>44</v>
      </c>
      <c r="G25" s="7">
        <v>30</v>
      </c>
    </row>
    <row r="26" spans="1:7">
      <c r="B26" s="5" t="s">
        <v>57</v>
      </c>
      <c r="C26" s="5" t="s">
        <v>58</v>
      </c>
      <c r="D26" s="7">
        <v>16.875</v>
      </c>
      <c r="E26" s="5" t="s">
        <v>59</v>
      </c>
      <c r="F26" s="5" t="s">
        <v>44</v>
      </c>
      <c r="G26" s="7">
        <v>16.875</v>
      </c>
    </row>
    <row r="27" spans="1:7" ht="15.75" thickBot="1">
      <c r="B27" s="3" t="s">
        <v>60</v>
      </c>
      <c r="C27" s="3" t="s">
        <v>61</v>
      </c>
      <c r="D27" s="6">
        <v>50</v>
      </c>
      <c r="E27" s="3" t="s">
        <v>62</v>
      </c>
      <c r="F27" s="3" t="s">
        <v>44</v>
      </c>
      <c r="G27" s="6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140625" bestFit="1" customWidth="1"/>
    <col min="3" max="3" width="23.140625" bestFit="1" customWidth="1"/>
    <col min="4" max="4" width="7" bestFit="1" customWidth="1"/>
    <col min="5" max="5" width="10" customWidth="1"/>
  </cols>
  <sheetData>
    <row r="1" spans="1:5">
      <c r="A1" s="1" t="s">
        <v>63</v>
      </c>
    </row>
    <row r="2" spans="1:5">
      <c r="A2" s="1" t="s">
        <v>17</v>
      </c>
    </row>
    <row r="3" spans="1:5">
      <c r="A3" s="1" t="s">
        <v>78</v>
      </c>
    </row>
    <row r="6" spans="1:5" ht="15.75" thickBot="1">
      <c r="A6" t="s">
        <v>24</v>
      </c>
    </row>
    <row r="7" spans="1:5">
      <c r="B7" s="8"/>
      <c r="C7" s="8"/>
      <c r="D7" s="8" t="s">
        <v>64</v>
      </c>
      <c r="E7" s="8" t="s">
        <v>66</v>
      </c>
    </row>
    <row r="8" spans="1:5" ht="15.75" thickBot="1">
      <c r="B8" s="9" t="s">
        <v>20</v>
      </c>
      <c r="C8" s="9" t="s">
        <v>21</v>
      </c>
      <c r="D8" s="9" t="s">
        <v>65</v>
      </c>
      <c r="E8" s="9" t="s">
        <v>67</v>
      </c>
    </row>
    <row r="9" spans="1:5">
      <c r="B9" s="5" t="s">
        <v>31</v>
      </c>
      <c r="C9" s="5" t="s">
        <v>32</v>
      </c>
      <c r="D9" s="7">
        <v>30</v>
      </c>
      <c r="E9" s="7">
        <v>0</v>
      </c>
    </row>
    <row r="10" spans="1:5">
      <c r="B10" s="5" t="s">
        <v>33</v>
      </c>
      <c r="C10" s="5" t="s">
        <v>34</v>
      </c>
      <c r="D10" s="7">
        <v>16.875</v>
      </c>
      <c r="E10" s="7">
        <v>0</v>
      </c>
    </row>
    <row r="11" spans="1:5" ht="15.75" thickBot="1">
      <c r="B11" s="3" t="s">
        <v>35</v>
      </c>
      <c r="C11" s="3" t="s">
        <v>36</v>
      </c>
      <c r="D11" s="6">
        <v>50</v>
      </c>
      <c r="E11" s="6">
        <v>0</v>
      </c>
    </row>
    <row r="13" spans="1:5" ht="15.75" thickBot="1">
      <c r="A13" t="s">
        <v>7</v>
      </c>
    </row>
    <row r="14" spans="1:5">
      <c r="B14" s="8"/>
      <c r="C14" s="8"/>
      <c r="D14" s="8" t="s">
        <v>64</v>
      </c>
      <c r="E14" s="8" t="s">
        <v>68</v>
      </c>
    </row>
    <row r="15" spans="1:5" ht="15.75" thickBot="1">
      <c r="B15" s="9" t="s">
        <v>20</v>
      </c>
      <c r="C15" s="9" t="s">
        <v>21</v>
      </c>
      <c r="D15" s="9" t="s">
        <v>65</v>
      </c>
      <c r="E15" s="9" t="s">
        <v>69</v>
      </c>
    </row>
    <row r="16" spans="1:5">
      <c r="B16" s="5" t="s">
        <v>37</v>
      </c>
      <c r="C16" s="5" t="s">
        <v>38</v>
      </c>
      <c r="D16" s="7">
        <v>96.875</v>
      </c>
      <c r="E16" s="7">
        <v>0</v>
      </c>
    </row>
    <row r="17" spans="2:5">
      <c r="B17" s="5" t="s">
        <v>41</v>
      </c>
      <c r="C17" s="5" t="s">
        <v>42</v>
      </c>
      <c r="D17" s="7">
        <v>50000</v>
      </c>
      <c r="E17" s="7">
        <v>0.3125</v>
      </c>
    </row>
    <row r="18" spans="2:5">
      <c r="B18" s="5" t="s">
        <v>45</v>
      </c>
      <c r="C18" s="5" t="s">
        <v>46</v>
      </c>
      <c r="D18" s="7">
        <v>30</v>
      </c>
      <c r="E18" s="7">
        <v>78.125</v>
      </c>
    </row>
    <row r="19" spans="2:5">
      <c r="B19" s="5" t="s">
        <v>48</v>
      </c>
      <c r="C19" s="5" t="s">
        <v>49</v>
      </c>
      <c r="D19" s="7">
        <v>16.875</v>
      </c>
      <c r="E19" s="7">
        <v>0</v>
      </c>
    </row>
    <row r="20" spans="2:5">
      <c r="B20" s="5" t="s">
        <v>51</v>
      </c>
      <c r="C20" s="5" t="s">
        <v>52</v>
      </c>
      <c r="D20" s="7">
        <v>50</v>
      </c>
      <c r="E20" s="7">
        <v>125</v>
      </c>
    </row>
    <row r="21" spans="2:5">
      <c r="B21" s="5" t="s">
        <v>54</v>
      </c>
      <c r="C21" s="5" t="s">
        <v>55</v>
      </c>
      <c r="D21" s="7">
        <v>30</v>
      </c>
      <c r="E21" s="7">
        <v>0</v>
      </c>
    </row>
    <row r="22" spans="2:5">
      <c r="B22" s="5" t="s">
        <v>57</v>
      </c>
      <c r="C22" s="5" t="s">
        <v>58</v>
      </c>
      <c r="D22" s="7">
        <v>16.875</v>
      </c>
      <c r="E22" s="7">
        <v>0</v>
      </c>
    </row>
    <row r="23" spans="2:5" ht="15.75" thickBot="1">
      <c r="B23" s="3" t="s">
        <v>60</v>
      </c>
      <c r="C23" s="3" t="s">
        <v>61</v>
      </c>
      <c r="D23" s="6">
        <v>50</v>
      </c>
      <c r="E23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140625" bestFit="1" customWidth="1"/>
    <col min="3" max="3" width="21.140625" bestFit="1" customWidth="1"/>
    <col min="4" max="4" width="9" bestFit="1" customWidth="1"/>
    <col min="5" max="5" width="2.28515625" customWidth="1"/>
    <col min="6" max="6" width="6.42578125" customWidth="1"/>
    <col min="7" max="7" width="9" bestFit="1" customWidth="1"/>
    <col min="8" max="8" width="2.28515625" customWidth="1"/>
    <col min="9" max="9" width="7" bestFit="1" customWidth="1"/>
    <col min="10" max="10" width="9" bestFit="1" customWidth="1"/>
  </cols>
  <sheetData>
    <row r="1" spans="1:10">
      <c r="A1" s="1" t="s">
        <v>70</v>
      </c>
    </row>
    <row r="2" spans="1:10">
      <c r="A2" s="1" t="s">
        <v>79</v>
      </c>
    </row>
    <row r="3" spans="1:10">
      <c r="A3" s="1" t="s">
        <v>78</v>
      </c>
    </row>
    <row r="5" spans="1:10" ht="15.75" thickBot="1"/>
    <row r="6" spans="1:10">
      <c r="B6" s="8"/>
      <c r="C6" s="8" t="s">
        <v>72</v>
      </c>
      <c r="D6" s="8"/>
    </row>
    <row r="7" spans="1:10" ht="15.75" thickBot="1">
      <c r="B7" s="9" t="s">
        <v>20</v>
      </c>
      <c r="C7" s="9" t="s">
        <v>21</v>
      </c>
      <c r="D7" s="9" t="s">
        <v>65</v>
      </c>
    </row>
    <row r="8" spans="1:10" ht="15.75" thickBot="1">
      <c r="B8" s="3" t="s">
        <v>29</v>
      </c>
      <c r="C8" s="3" t="s">
        <v>30</v>
      </c>
      <c r="D8" s="6">
        <v>24218.75</v>
      </c>
    </row>
    <row r="10" spans="1:10" ht="15.75" thickBot="1"/>
    <row r="11" spans="1:10">
      <c r="B11" s="8"/>
      <c r="C11" s="8" t="s">
        <v>73</v>
      </c>
      <c r="D11" s="8"/>
      <c r="F11" s="8" t="s">
        <v>74</v>
      </c>
      <c r="G11" s="8" t="s">
        <v>72</v>
      </c>
      <c r="I11" s="8" t="s">
        <v>77</v>
      </c>
      <c r="J11" s="8" t="s">
        <v>72</v>
      </c>
    </row>
    <row r="12" spans="1:10" ht="15.75" thickBot="1">
      <c r="B12" s="9" t="s">
        <v>20</v>
      </c>
      <c r="C12" s="9" t="s">
        <v>21</v>
      </c>
      <c r="D12" s="9" t="s">
        <v>65</v>
      </c>
      <c r="F12" s="9" t="s">
        <v>75</v>
      </c>
      <c r="G12" s="9" t="s">
        <v>76</v>
      </c>
      <c r="I12" s="9" t="s">
        <v>75</v>
      </c>
      <c r="J12" s="9" t="s">
        <v>76</v>
      </c>
    </row>
    <row r="13" spans="1:10">
      <c r="B13" s="5" t="s">
        <v>31</v>
      </c>
      <c r="C13" s="5" t="s">
        <v>32</v>
      </c>
      <c r="D13" s="7">
        <v>30</v>
      </c>
      <c r="F13" s="7">
        <v>0</v>
      </c>
      <c r="G13" s="7">
        <v>16718.75</v>
      </c>
      <c r="I13" s="7">
        <v>30</v>
      </c>
      <c r="J13" s="7">
        <v>24218.75</v>
      </c>
    </row>
    <row r="14" spans="1:10">
      <c r="B14" s="5" t="s">
        <v>33</v>
      </c>
      <c r="C14" s="5" t="s">
        <v>34</v>
      </c>
      <c r="D14" s="7">
        <v>16.875</v>
      </c>
      <c r="F14" s="7">
        <v>0</v>
      </c>
      <c r="G14" s="7">
        <v>20000</v>
      </c>
      <c r="I14" s="7">
        <v>16.875</v>
      </c>
      <c r="J14" s="7">
        <v>24218.75</v>
      </c>
    </row>
    <row r="15" spans="1:10" ht="15.75" thickBot="1">
      <c r="B15" s="3" t="s">
        <v>35</v>
      </c>
      <c r="C15" s="3" t="s">
        <v>36</v>
      </c>
      <c r="D15" s="6">
        <v>50</v>
      </c>
      <c r="F15" s="6">
        <v>0</v>
      </c>
      <c r="G15" s="6">
        <v>11718.75</v>
      </c>
      <c r="I15" s="6">
        <v>50</v>
      </c>
      <c r="J15" s="6">
        <v>24218.75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I18" sqref="I18"/>
    </sheetView>
  </sheetViews>
  <sheetFormatPr defaultRowHeight="15"/>
  <sheetData>
    <row r="1" spans="1:3">
      <c r="B1" s="2" t="s">
        <v>0</v>
      </c>
    </row>
    <row r="3" spans="1:3">
      <c r="A3" s="1" t="s">
        <v>1</v>
      </c>
    </row>
    <row r="5" spans="1:3">
      <c r="A5" t="s">
        <v>2</v>
      </c>
      <c r="B5">
        <f>250*(B9+B10+B11)</f>
        <v>24218.75</v>
      </c>
    </row>
    <row r="7" spans="1:3">
      <c r="A7" s="1" t="s">
        <v>3</v>
      </c>
    </row>
    <row r="9" spans="1:3">
      <c r="A9" t="s">
        <v>4</v>
      </c>
      <c r="B9">
        <v>30</v>
      </c>
    </row>
    <row r="10" spans="1:3">
      <c r="A10" t="s">
        <v>5</v>
      </c>
      <c r="B10">
        <v>16.875</v>
      </c>
    </row>
    <row r="11" spans="1:3">
      <c r="A11" t="s">
        <v>6</v>
      </c>
      <c r="B11">
        <v>50</v>
      </c>
    </row>
    <row r="13" spans="1:3">
      <c r="A13" s="1" t="s">
        <v>7</v>
      </c>
    </row>
    <row r="15" spans="1:3">
      <c r="A15" t="s">
        <v>8</v>
      </c>
      <c r="B15">
        <f>B9+B10+B11</f>
        <v>96.875</v>
      </c>
      <c r="C15">
        <v>100</v>
      </c>
    </row>
    <row r="16" spans="1:3">
      <c r="A16" t="s">
        <v>9</v>
      </c>
      <c r="B16">
        <f>550*B9+800*B10+400*B11</f>
        <v>50000</v>
      </c>
      <c r="C16">
        <v>50000</v>
      </c>
    </row>
    <row r="17" spans="1:3">
      <c r="A17" t="s">
        <v>10</v>
      </c>
      <c r="B17">
        <f>B9</f>
        <v>30</v>
      </c>
      <c r="C17">
        <v>30</v>
      </c>
    </row>
    <row r="18" spans="1:3">
      <c r="A18" t="s">
        <v>11</v>
      </c>
      <c r="B18">
        <f>B10</f>
        <v>16.875</v>
      </c>
      <c r="C18">
        <v>40</v>
      </c>
    </row>
    <row r="19" spans="1:3">
      <c r="A19" t="s">
        <v>12</v>
      </c>
      <c r="B19">
        <f>B11</f>
        <v>50</v>
      </c>
      <c r="C19">
        <v>50</v>
      </c>
    </row>
    <row r="20" spans="1:3">
      <c r="A20" t="s">
        <v>13</v>
      </c>
      <c r="B20">
        <f>B9</f>
        <v>30</v>
      </c>
      <c r="C20">
        <v>0</v>
      </c>
    </row>
    <row r="21" spans="1:3">
      <c r="A21" t="s">
        <v>14</v>
      </c>
      <c r="B21">
        <f>B10</f>
        <v>16.875</v>
      </c>
      <c r="C21">
        <v>0</v>
      </c>
    </row>
    <row r="22" spans="1:3">
      <c r="A22" t="s">
        <v>15</v>
      </c>
      <c r="B22">
        <f>B11</f>
        <v>50</v>
      </c>
      <c r="C22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Answer Report 1</vt:lpstr>
      <vt:lpstr>Sensitivity Report 1</vt:lpstr>
      <vt:lpstr>Limits Report 1</vt:lpstr>
      <vt:lpstr>Answer Report 2</vt:lpstr>
      <vt:lpstr>Sensitivity Report 2</vt:lpstr>
      <vt:lpstr>Limits Report 2</vt:lpstr>
      <vt:lpstr>Sheet1</vt:lpstr>
      <vt:lpstr>Sheet2</vt:lpstr>
      <vt:lpstr>Sheet3</vt:lpstr>
    </vt:vector>
  </TitlesOfParts>
  <Company>Radford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Radford University</dc:creator>
  <cp:lastModifiedBy>Radford University</cp:lastModifiedBy>
  <dcterms:created xsi:type="dcterms:W3CDTF">2010-02-06T02:10:57Z</dcterms:created>
  <dcterms:modified xsi:type="dcterms:W3CDTF">2010-02-06T02:39:37Z</dcterms:modified>
</cp:coreProperties>
</file>